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3 (2)" sheetId="1" r:id="rId1"/>
  </sheets>
  <definedNames/>
  <calcPr fullCalcOnLoad="1"/>
</workbook>
</file>

<file path=xl/sharedStrings.xml><?xml version="1.0" encoding="utf-8"?>
<sst xmlns="http://schemas.openxmlformats.org/spreadsheetml/2006/main" count="367" uniqueCount="116">
  <si>
    <t>ведомство</t>
  </si>
  <si>
    <t>раздел</t>
  </si>
  <si>
    <t>подраздел</t>
  </si>
  <si>
    <t>целевая статья расходов</t>
  </si>
  <si>
    <t>вид расходов</t>
  </si>
  <si>
    <t>944</t>
  </si>
  <si>
    <t>01</t>
  </si>
  <si>
    <t>00</t>
  </si>
  <si>
    <t>000</t>
  </si>
  <si>
    <t>02</t>
  </si>
  <si>
    <t>Глава муниципального образования</t>
  </si>
  <si>
    <t>03</t>
  </si>
  <si>
    <t>04</t>
  </si>
  <si>
    <t>Резервный фонд</t>
  </si>
  <si>
    <t>12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</si>
  <si>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</si>
  <si>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</si>
  <si>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</t>
  </si>
  <si>
    <t>07</t>
  </si>
  <si>
    <t>08</t>
  </si>
  <si>
    <t>Всего расходов:</t>
  </si>
  <si>
    <t>11</t>
  </si>
  <si>
    <t>13</t>
  </si>
  <si>
    <t>код строки косгу</t>
  </si>
  <si>
    <t>200</t>
  </si>
  <si>
    <t>Административная комиссия</t>
  </si>
  <si>
    <t>Уплата налогов, сборов и иных платежей</t>
  </si>
  <si>
    <t>Проведение выборов главы муниципального образования</t>
  </si>
  <si>
    <t>870</t>
  </si>
  <si>
    <t>7951900</t>
  </si>
  <si>
    <t>Подпрограмма "Организация освещения улиц Большевистского сельского поселения"</t>
  </si>
  <si>
    <t>Подпрограмма "Озеленение территории Большевистского сельского поселения"</t>
  </si>
  <si>
    <t>Подпрограмма "Содержание мест захоронений на территории Большевистского сельского поселения"</t>
  </si>
  <si>
    <t>Подпрограмма "Организация благоустройства территории Большевистского сельского поселения"</t>
  </si>
  <si>
    <t>851</t>
  </si>
  <si>
    <t>Капитальные вложения</t>
  </si>
  <si>
    <t>Проведение выборов в представительные органы муниципального образования</t>
  </si>
  <si>
    <t xml:space="preserve"> Обеспечение проведения выборов и референдумов</t>
  </si>
  <si>
    <t>Проведение выборов и референдумов</t>
  </si>
  <si>
    <t>121</t>
  </si>
  <si>
    <t>122</t>
  </si>
  <si>
    <t>244</t>
  </si>
  <si>
    <t>111</t>
  </si>
  <si>
    <t>9905118</t>
  </si>
  <si>
    <t>852</t>
  </si>
  <si>
    <t>1607011</t>
  </si>
  <si>
    <t>414</t>
  </si>
  <si>
    <t>853</t>
  </si>
  <si>
    <t>7952000</t>
  </si>
  <si>
    <t>225</t>
  </si>
  <si>
    <t>310</t>
  </si>
  <si>
    <t>226</t>
  </si>
  <si>
    <t>9000090010</t>
  </si>
  <si>
    <t>0000000000</t>
  </si>
  <si>
    <t>9000090030</t>
  </si>
  <si>
    <t>9900000000</t>
  </si>
  <si>
    <t>9900000110</t>
  </si>
  <si>
    <t>9900000120</t>
  </si>
  <si>
    <t>9900099990</t>
  </si>
  <si>
    <t>9900070010</t>
  </si>
  <si>
    <t>9900020330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</si>
  <si>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</si>
  <si>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9900051180</t>
  </si>
  <si>
    <t>9900090060</t>
  </si>
  <si>
    <t>9900090400</t>
  </si>
  <si>
    <t>Капремонт жилфонда (оплата за капремонт)</t>
  </si>
  <si>
    <t>9900080140</t>
  </si>
  <si>
    <t>7950008020</t>
  </si>
  <si>
    <t>9900010110</t>
  </si>
  <si>
    <t>Организация проведения оплачиваемых общественных работ</t>
  </si>
  <si>
    <t>9900020690</t>
  </si>
  <si>
    <t>9900090050</t>
  </si>
  <si>
    <t>7950018000</t>
  </si>
  <si>
    <t>7950018010</t>
  </si>
  <si>
    <t>Мероприятия в области коммунального хозяйства</t>
  </si>
  <si>
    <t>9900090020</t>
  </si>
  <si>
    <t>129</t>
  </si>
  <si>
    <t>119</t>
  </si>
  <si>
    <t>Уплата налога на имущество организаций и земельного налога</t>
  </si>
  <si>
    <t xml:space="preserve"> Целевая программа "Содержание автомобильных дорог общего пользования""</t>
  </si>
  <si>
    <t xml:space="preserve"> Целевая программа "Ремонт автомобильных дорог общего пользования""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</si>
  <si>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</si>
  <si>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</si>
  <si>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молодежной политики</t>
  </si>
  <si>
    <t>9900020040</t>
  </si>
  <si>
    <t>Мероприятия в сфере средств массовой информации</t>
  </si>
  <si>
    <t>9900090410</t>
  </si>
  <si>
    <t>Выполнение других обязательств муниципального образования</t>
  </si>
  <si>
    <t>Мероприятия в области жилфонда</t>
  </si>
  <si>
    <t>Уплата  иных платежей</t>
  </si>
  <si>
    <t>113</t>
  </si>
  <si>
    <t>Муниципальная программа "Развитие физичекой культуры и спорта в Большевистском сельском поселении"</t>
  </si>
  <si>
    <t>9900090140</t>
  </si>
  <si>
    <t>123</t>
  </si>
  <si>
    <t>9900090055</t>
  </si>
  <si>
    <t>Уличное освещение</t>
  </si>
  <si>
    <t>9900090110</t>
  </si>
  <si>
    <t>Озеленение</t>
  </si>
  <si>
    <t>9900090120</t>
  </si>
  <si>
    <t>Организация и содержание мест захоронений</t>
  </si>
  <si>
    <t>9900090130</t>
  </si>
  <si>
    <t>Расходы на обеспечение деятельности (оказание услуг) казенных учреждений (ДК)</t>
  </si>
  <si>
    <t>9900000591</t>
  </si>
  <si>
    <t>Расходы на обеспечение деятельности (оказание услуг) казенных учреждений (библиотек)</t>
  </si>
  <si>
    <t>9900090150</t>
  </si>
  <si>
    <t>лимит на год</t>
  </si>
  <si>
    <t>поправка</t>
  </si>
  <si>
    <t>лимит с поправкой на год</t>
  </si>
  <si>
    <t>Распределение бюджетных асигнований по разделам и подразделам классификации расходов бюджета Большевистского сельского поселения Еланского муниципального района Волгоградской области на  период 2020 года.</t>
  </si>
  <si>
    <t>9900000590</t>
  </si>
  <si>
    <t>9900000230</t>
  </si>
  <si>
    <t>9000071160</t>
  </si>
  <si>
    <t>месяц: сентябрь</t>
  </si>
  <si>
    <t>9900090070</t>
  </si>
  <si>
    <t>245</t>
  </si>
  <si>
    <t>Приложение 1 к Решению Думы Большевистского с/п № 32/10 от 29.09.2020г.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</si>
</sst>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\ _₽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16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i/>
      <sz val="9"/>
      <name val="Arial Cyr"/>
      <family val="0"/>
    </font>
    <font>
      <sz val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right"/>
    </xf>
    <xf numFmtId="181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right"/>
    </xf>
    <xf numFmtId="181" fontId="12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 applyProtection="1">
      <alignment vertical="top" wrapText="1"/>
      <protection locked="0"/>
    </xf>
    <xf numFmtId="0" fontId="1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4">
      <selection activeCell="O16" sqref="O16"/>
    </sheetView>
  </sheetViews>
  <sheetFormatPr defaultColWidth="9.140625" defaultRowHeight="12.75"/>
  <cols>
    <col min="1" max="1" width="33.421875" style="1" customWidth="1"/>
    <col min="2" max="2" width="2.57421875" style="1" hidden="1" customWidth="1"/>
    <col min="3" max="3" width="6.00390625" style="1" customWidth="1"/>
    <col min="4" max="4" width="8.421875" style="1" customWidth="1"/>
    <col min="5" max="5" width="12.421875" style="1" customWidth="1"/>
    <col min="6" max="6" width="7.7109375" style="1" customWidth="1"/>
    <col min="7" max="7" width="7.28125" style="1" hidden="1" customWidth="1"/>
    <col min="8" max="8" width="11.7109375" style="1" customWidth="1"/>
    <col min="9" max="9" width="10.421875" style="1" customWidth="1"/>
    <col min="10" max="10" width="11.421875" style="1" customWidth="1"/>
    <col min="11" max="16384" width="9.140625" style="1" customWidth="1"/>
  </cols>
  <sheetData>
    <row r="1" spans="6:10" ht="6.75" customHeight="1">
      <c r="F1" s="39"/>
      <c r="G1" s="39"/>
      <c r="H1" s="39"/>
      <c r="I1" s="39"/>
      <c r="J1" s="39"/>
    </row>
    <row r="2" spans="6:10" ht="12.75" hidden="1">
      <c r="F2" s="39"/>
      <c r="G2" s="39"/>
      <c r="H2" s="39"/>
      <c r="I2" s="39"/>
      <c r="J2" s="39"/>
    </row>
    <row r="3" spans="5:10" ht="25.5" customHeight="1">
      <c r="E3" s="41" t="s">
        <v>115</v>
      </c>
      <c r="F3" s="41"/>
      <c r="G3" s="41"/>
      <c r="H3" s="41"/>
      <c r="I3" s="41"/>
      <c r="J3" s="41"/>
    </row>
    <row r="4" spans="5:10" ht="12.75">
      <c r="E4" s="37"/>
      <c r="F4" s="38"/>
      <c r="G4" s="38"/>
      <c r="H4" s="38"/>
      <c r="I4" s="38"/>
      <c r="J4" s="38"/>
    </row>
    <row r="5" spans="1:10" ht="53.25" customHeight="1">
      <c r="A5" s="40" t="s">
        <v>108</v>
      </c>
      <c r="B5" s="40"/>
      <c r="C5" s="40"/>
      <c r="D5" s="40"/>
      <c r="E5" s="40"/>
      <c r="F5" s="40"/>
      <c r="G5" s="40"/>
      <c r="H5" s="40"/>
      <c r="I5" s="40"/>
      <c r="J5" s="40"/>
    </row>
    <row r="6" spans="1:8" ht="30.75" customHeight="1">
      <c r="A6" s="18" t="s">
        <v>112</v>
      </c>
      <c r="B6" s="2"/>
      <c r="C6" s="2"/>
      <c r="D6" s="2"/>
      <c r="E6" s="2"/>
      <c r="F6" s="2"/>
      <c r="G6" s="2"/>
      <c r="H6" s="2"/>
    </row>
    <row r="7" spans="1:10" ht="34.5" customHeight="1">
      <c r="A7" s="3"/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23</v>
      </c>
      <c r="H7" s="5" t="s">
        <v>105</v>
      </c>
      <c r="I7" s="16" t="s">
        <v>106</v>
      </c>
      <c r="J7" s="17" t="s">
        <v>107</v>
      </c>
    </row>
    <row r="8" spans="1:10" ht="12.75">
      <c r="A8" s="19" t="s">
        <v>10</v>
      </c>
      <c r="B8" s="20"/>
      <c r="C8" s="21" t="s">
        <v>6</v>
      </c>
      <c r="D8" s="21" t="s">
        <v>9</v>
      </c>
      <c r="E8" s="21" t="s">
        <v>52</v>
      </c>
      <c r="F8" s="21" t="s">
        <v>39</v>
      </c>
      <c r="G8" s="22">
        <v>211</v>
      </c>
      <c r="H8" s="23">
        <v>533500</v>
      </c>
      <c r="I8" s="23"/>
      <c r="J8" s="23">
        <f aca="true" t="shared" si="0" ref="J8:J73">H8+I8</f>
        <v>533500</v>
      </c>
    </row>
    <row r="9" spans="1:10" ht="12.75">
      <c r="A9" s="19"/>
      <c r="B9" s="20"/>
      <c r="C9" s="21" t="s">
        <v>6</v>
      </c>
      <c r="D9" s="21" t="s">
        <v>9</v>
      </c>
      <c r="E9" s="21" t="s">
        <v>52</v>
      </c>
      <c r="F9" s="21" t="s">
        <v>40</v>
      </c>
      <c r="G9" s="22">
        <v>212</v>
      </c>
      <c r="H9" s="23">
        <v>2000</v>
      </c>
      <c r="I9" s="23"/>
      <c r="J9" s="23">
        <f t="shared" si="0"/>
        <v>2000</v>
      </c>
    </row>
    <row r="10" spans="1:10" ht="12.75">
      <c r="A10" s="19"/>
      <c r="B10" s="20"/>
      <c r="C10" s="21" t="s">
        <v>6</v>
      </c>
      <c r="D10" s="21" t="s">
        <v>9</v>
      </c>
      <c r="E10" s="21" t="s">
        <v>52</v>
      </c>
      <c r="F10" s="21" t="s">
        <v>76</v>
      </c>
      <c r="G10" s="22">
        <v>213</v>
      </c>
      <c r="H10" s="23">
        <v>160700</v>
      </c>
      <c r="I10" s="23"/>
      <c r="J10" s="23">
        <f t="shared" si="0"/>
        <v>160700</v>
      </c>
    </row>
    <row r="11" spans="1:10" ht="12.75">
      <c r="A11" s="19"/>
      <c r="B11" s="20"/>
      <c r="C11" s="21" t="s">
        <v>6</v>
      </c>
      <c r="D11" s="21" t="s">
        <v>12</v>
      </c>
      <c r="E11" s="21" t="s">
        <v>54</v>
      </c>
      <c r="F11" s="21" t="s">
        <v>39</v>
      </c>
      <c r="G11" s="22">
        <v>211</v>
      </c>
      <c r="H11" s="23">
        <v>1540000</v>
      </c>
      <c r="I11" s="23"/>
      <c r="J11" s="23">
        <f t="shared" si="0"/>
        <v>1540000</v>
      </c>
    </row>
    <row r="12" spans="1:10" ht="12.75">
      <c r="A12" s="19"/>
      <c r="B12" s="20"/>
      <c r="C12" s="21" t="s">
        <v>6</v>
      </c>
      <c r="D12" s="21" t="s">
        <v>12</v>
      </c>
      <c r="E12" s="21" t="s">
        <v>54</v>
      </c>
      <c r="F12" s="21" t="s">
        <v>40</v>
      </c>
      <c r="G12" s="22">
        <v>212</v>
      </c>
      <c r="H12" s="23">
        <v>1000</v>
      </c>
      <c r="I12" s="23"/>
      <c r="J12" s="23">
        <f t="shared" si="0"/>
        <v>1000</v>
      </c>
    </row>
    <row r="13" spans="1:10" ht="12.75">
      <c r="A13" s="19"/>
      <c r="B13" s="20"/>
      <c r="C13" s="21" t="s">
        <v>6</v>
      </c>
      <c r="D13" s="21" t="s">
        <v>12</v>
      </c>
      <c r="E13" s="21" t="s">
        <v>54</v>
      </c>
      <c r="F13" s="21" t="s">
        <v>76</v>
      </c>
      <c r="G13" s="22">
        <v>213</v>
      </c>
      <c r="H13" s="23">
        <v>446700</v>
      </c>
      <c r="I13" s="23"/>
      <c r="J13" s="23">
        <f t="shared" si="0"/>
        <v>446700</v>
      </c>
    </row>
    <row r="14" spans="1:10" ht="12.75">
      <c r="A14" s="19"/>
      <c r="B14" s="20"/>
      <c r="C14" s="21" t="s">
        <v>6</v>
      </c>
      <c r="D14" s="21" t="s">
        <v>12</v>
      </c>
      <c r="E14" s="21" t="s">
        <v>54</v>
      </c>
      <c r="F14" s="21" t="s">
        <v>41</v>
      </c>
      <c r="G14" s="22">
        <v>221</v>
      </c>
      <c r="H14" s="24">
        <v>288100</v>
      </c>
      <c r="I14" s="24"/>
      <c r="J14" s="23">
        <f t="shared" si="0"/>
        <v>288100</v>
      </c>
    </row>
    <row r="15" spans="1:10" ht="12.75">
      <c r="A15" s="25" t="s">
        <v>25</v>
      </c>
      <c r="B15" s="26"/>
      <c r="C15" s="21" t="s">
        <v>6</v>
      </c>
      <c r="D15" s="21" t="s">
        <v>12</v>
      </c>
      <c r="E15" s="21" t="s">
        <v>59</v>
      </c>
      <c r="F15" s="21" t="s">
        <v>41</v>
      </c>
      <c r="G15" s="22">
        <v>340</v>
      </c>
      <c r="H15" s="23">
        <v>4200</v>
      </c>
      <c r="I15" s="23"/>
      <c r="J15" s="23">
        <f t="shared" si="0"/>
        <v>4200</v>
      </c>
    </row>
    <row r="16" spans="1:10" ht="27" customHeight="1">
      <c r="A16" s="19" t="s">
        <v>78</v>
      </c>
      <c r="B16" s="26"/>
      <c r="C16" s="21" t="s">
        <v>6</v>
      </c>
      <c r="D16" s="21" t="s">
        <v>12</v>
      </c>
      <c r="E16" s="21" t="s">
        <v>66</v>
      </c>
      <c r="F16" s="21" t="s">
        <v>34</v>
      </c>
      <c r="G16" s="22">
        <v>290</v>
      </c>
      <c r="H16" s="23">
        <v>500</v>
      </c>
      <c r="I16" s="23"/>
      <c r="J16" s="23">
        <f t="shared" si="0"/>
        <v>500</v>
      </c>
    </row>
    <row r="17" spans="1:10" ht="14.25" customHeight="1">
      <c r="A17" s="19" t="s">
        <v>26</v>
      </c>
      <c r="B17" s="26"/>
      <c r="C17" s="21" t="s">
        <v>6</v>
      </c>
      <c r="D17" s="21" t="s">
        <v>12</v>
      </c>
      <c r="E17" s="21" t="s">
        <v>66</v>
      </c>
      <c r="F17" s="21" t="s">
        <v>44</v>
      </c>
      <c r="G17" s="22"/>
      <c r="H17" s="23">
        <v>3000</v>
      </c>
      <c r="I17" s="23">
        <v>2500</v>
      </c>
      <c r="J17" s="23">
        <f t="shared" si="0"/>
        <v>5500</v>
      </c>
    </row>
    <row r="18" spans="1:10" ht="15" customHeight="1">
      <c r="A18" s="19" t="s">
        <v>89</v>
      </c>
      <c r="B18" s="20"/>
      <c r="C18" s="21" t="s">
        <v>6</v>
      </c>
      <c r="D18" s="21" t="s">
        <v>12</v>
      </c>
      <c r="E18" s="21" t="s">
        <v>66</v>
      </c>
      <c r="F18" s="21" t="s">
        <v>47</v>
      </c>
      <c r="G18" s="22">
        <v>290</v>
      </c>
      <c r="H18" s="23">
        <v>10800</v>
      </c>
      <c r="I18" s="23">
        <v>-2500</v>
      </c>
      <c r="J18" s="23">
        <f t="shared" si="0"/>
        <v>8300</v>
      </c>
    </row>
    <row r="19" spans="1:10" ht="24.75" customHeight="1" hidden="1">
      <c r="A19" s="27" t="s">
        <v>37</v>
      </c>
      <c r="B19" s="28"/>
      <c r="C19" s="29" t="s">
        <v>6</v>
      </c>
      <c r="D19" s="29" t="s">
        <v>18</v>
      </c>
      <c r="E19" s="29" t="s">
        <v>53</v>
      </c>
      <c r="F19" s="29" t="s">
        <v>8</v>
      </c>
      <c r="G19" s="29" t="s">
        <v>8</v>
      </c>
      <c r="H19" s="30">
        <f>H20</f>
        <v>0</v>
      </c>
      <c r="I19" s="30"/>
      <c r="J19" s="23">
        <f t="shared" si="0"/>
        <v>0</v>
      </c>
    </row>
    <row r="20" spans="1:10" ht="15" customHeight="1" hidden="1">
      <c r="A20" s="25" t="s">
        <v>38</v>
      </c>
      <c r="B20" s="26"/>
      <c r="C20" s="21" t="s">
        <v>6</v>
      </c>
      <c r="D20" s="21" t="s">
        <v>18</v>
      </c>
      <c r="E20" s="21" t="s">
        <v>55</v>
      </c>
      <c r="F20" s="21" t="s">
        <v>24</v>
      </c>
      <c r="G20" s="21" t="s">
        <v>8</v>
      </c>
      <c r="H20" s="23">
        <f>H21+H22</f>
        <v>0</v>
      </c>
      <c r="I20" s="23"/>
      <c r="J20" s="23">
        <f t="shared" si="0"/>
        <v>0</v>
      </c>
    </row>
    <row r="21" spans="1:10" ht="35.25" customHeight="1" hidden="1">
      <c r="A21" s="19" t="s">
        <v>36</v>
      </c>
      <c r="B21" s="20"/>
      <c r="C21" s="21" t="s">
        <v>6</v>
      </c>
      <c r="D21" s="21" t="s">
        <v>18</v>
      </c>
      <c r="E21" s="21" t="s">
        <v>56</v>
      </c>
      <c r="F21" s="21" t="s">
        <v>41</v>
      </c>
      <c r="G21" s="22">
        <v>290</v>
      </c>
      <c r="H21" s="23">
        <v>0</v>
      </c>
      <c r="I21" s="23"/>
      <c r="J21" s="23">
        <f t="shared" si="0"/>
        <v>0</v>
      </c>
    </row>
    <row r="22" spans="1:10" ht="24" hidden="1">
      <c r="A22" s="19" t="s">
        <v>27</v>
      </c>
      <c r="B22" s="20"/>
      <c r="C22" s="21" t="s">
        <v>6</v>
      </c>
      <c r="D22" s="21" t="s">
        <v>18</v>
      </c>
      <c r="E22" s="21" t="s">
        <v>57</v>
      </c>
      <c r="F22" s="21" t="s">
        <v>41</v>
      </c>
      <c r="G22" s="22">
        <v>290</v>
      </c>
      <c r="H22" s="23">
        <v>0</v>
      </c>
      <c r="I22" s="23"/>
      <c r="J22" s="23">
        <f t="shared" si="0"/>
        <v>0</v>
      </c>
    </row>
    <row r="23" spans="1:10" ht="12.75">
      <c r="A23" s="19"/>
      <c r="B23" s="20"/>
      <c r="C23" s="21" t="s">
        <v>6</v>
      </c>
      <c r="D23" s="21" t="s">
        <v>12</v>
      </c>
      <c r="E23" s="21" t="s">
        <v>111</v>
      </c>
      <c r="F23" s="21" t="s">
        <v>41</v>
      </c>
      <c r="G23" s="22"/>
      <c r="H23" s="23"/>
      <c r="I23" s="23">
        <v>652000</v>
      </c>
      <c r="J23" s="23">
        <f t="shared" si="0"/>
        <v>652000</v>
      </c>
    </row>
    <row r="24" spans="1:10" ht="12.75">
      <c r="A24" s="19" t="s">
        <v>13</v>
      </c>
      <c r="B24" s="20" t="s">
        <v>5</v>
      </c>
      <c r="C24" s="21" t="s">
        <v>6</v>
      </c>
      <c r="D24" s="21" t="s">
        <v>21</v>
      </c>
      <c r="E24" s="21" t="s">
        <v>58</v>
      </c>
      <c r="F24" s="21" t="s">
        <v>28</v>
      </c>
      <c r="G24" s="21" t="s">
        <v>8</v>
      </c>
      <c r="H24" s="23">
        <v>10000</v>
      </c>
      <c r="I24" s="23"/>
      <c r="J24" s="23">
        <f t="shared" si="0"/>
        <v>10000</v>
      </c>
    </row>
    <row r="25" spans="1:10" ht="18.75" customHeight="1" hidden="1">
      <c r="A25" s="19" t="s">
        <v>35</v>
      </c>
      <c r="B25" s="20"/>
      <c r="C25" s="21" t="s">
        <v>6</v>
      </c>
      <c r="D25" s="21" t="s">
        <v>22</v>
      </c>
      <c r="E25" s="21" t="s">
        <v>45</v>
      </c>
      <c r="F25" s="21" t="s">
        <v>46</v>
      </c>
      <c r="G25" s="22">
        <v>226</v>
      </c>
      <c r="H25" s="23">
        <v>0</v>
      </c>
      <c r="I25" s="23"/>
      <c r="J25" s="23">
        <f t="shared" si="0"/>
        <v>0</v>
      </c>
    </row>
    <row r="26" spans="1:10" ht="18.75" customHeight="1" hidden="1">
      <c r="A26" s="19"/>
      <c r="B26" s="20"/>
      <c r="C26" s="21" t="s">
        <v>6</v>
      </c>
      <c r="D26" s="21" t="s">
        <v>22</v>
      </c>
      <c r="E26" s="21" t="s">
        <v>45</v>
      </c>
      <c r="F26" s="21" t="s">
        <v>46</v>
      </c>
      <c r="G26" s="22">
        <v>310</v>
      </c>
      <c r="H26" s="23">
        <v>0</v>
      </c>
      <c r="I26" s="23"/>
      <c r="J26" s="23">
        <f t="shared" si="0"/>
        <v>0</v>
      </c>
    </row>
    <row r="27" spans="1:10" ht="18.75" customHeight="1" hidden="1">
      <c r="A27" s="19"/>
      <c r="B27" s="20"/>
      <c r="C27" s="21" t="s">
        <v>6</v>
      </c>
      <c r="D27" s="21" t="s">
        <v>22</v>
      </c>
      <c r="E27" s="21" t="s">
        <v>45</v>
      </c>
      <c r="F27" s="21" t="s">
        <v>46</v>
      </c>
      <c r="G27" s="22">
        <v>340</v>
      </c>
      <c r="H27" s="23">
        <v>0</v>
      </c>
      <c r="I27" s="23"/>
      <c r="J27" s="23">
        <f t="shared" si="0"/>
        <v>0</v>
      </c>
    </row>
    <row r="28" spans="1:10" ht="66.75" customHeight="1">
      <c r="A28" s="19" t="s">
        <v>61</v>
      </c>
      <c r="B28" s="20"/>
      <c r="C28" s="21" t="s">
        <v>6</v>
      </c>
      <c r="D28" s="21" t="s">
        <v>22</v>
      </c>
      <c r="E28" s="21" t="s">
        <v>60</v>
      </c>
      <c r="F28" s="21" t="s">
        <v>41</v>
      </c>
      <c r="G28" s="22">
        <v>226</v>
      </c>
      <c r="H28" s="23">
        <v>140942</v>
      </c>
      <c r="I28" s="23">
        <v>-50000</v>
      </c>
      <c r="J28" s="23">
        <f t="shared" si="0"/>
        <v>90942</v>
      </c>
    </row>
    <row r="29" spans="1:10" ht="25.5" customHeight="1">
      <c r="A29" s="19" t="s">
        <v>87</v>
      </c>
      <c r="B29" s="20" t="s">
        <v>5</v>
      </c>
      <c r="C29" s="21" t="s">
        <v>6</v>
      </c>
      <c r="D29" s="21" t="s">
        <v>22</v>
      </c>
      <c r="E29" s="21" t="s">
        <v>71</v>
      </c>
      <c r="F29" s="21" t="s">
        <v>41</v>
      </c>
      <c r="G29" s="22">
        <v>226</v>
      </c>
      <c r="H29" s="23">
        <v>85000</v>
      </c>
      <c r="I29" s="23"/>
      <c r="J29" s="23">
        <f t="shared" si="0"/>
        <v>85000</v>
      </c>
    </row>
    <row r="30" spans="1:11" ht="12.75">
      <c r="A30" s="19"/>
      <c r="B30" s="20" t="s">
        <v>5</v>
      </c>
      <c r="C30" s="21" t="s">
        <v>6</v>
      </c>
      <c r="D30" s="21" t="s">
        <v>22</v>
      </c>
      <c r="E30" s="21" t="s">
        <v>94</v>
      </c>
      <c r="F30" s="21" t="s">
        <v>93</v>
      </c>
      <c r="G30" s="22">
        <v>226</v>
      </c>
      <c r="H30" s="23">
        <v>20000</v>
      </c>
      <c r="I30" s="23"/>
      <c r="J30" s="23">
        <f t="shared" si="0"/>
        <v>20000</v>
      </c>
      <c r="K30" s="6"/>
    </row>
    <row r="31" spans="1:10" ht="12.75">
      <c r="A31" s="31"/>
      <c r="B31" s="20"/>
      <c r="C31" s="21" t="s">
        <v>9</v>
      </c>
      <c r="D31" s="21" t="s">
        <v>11</v>
      </c>
      <c r="E31" s="21" t="s">
        <v>62</v>
      </c>
      <c r="F31" s="21" t="s">
        <v>39</v>
      </c>
      <c r="G31" s="21"/>
      <c r="H31" s="23">
        <v>76500</v>
      </c>
      <c r="I31" s="23"/>
      <c r="J31" s="23">
        <f t="shared" si="0"/>
        <v>76500</v>
      </c>
    </row>
    <row r="32" spans="1:10" ht="12.75">
      <c r="A32" s="32"/>
      <c r="B32" s="20"/>
      <c r="C32" s="21" t="s">
        <v>9</v>
      </c>
      <c r="D32" s="21" t="s">
        <v>11</v>
      </c>
      <c r="E32" s="21" t="s">
        <v>62</v>
      </c>
      <c r="F32" s="21" t="s">
        <v>76</v>
      </c>
      <c r="G32" s="22">
        <v>211</v>
      </c>
      <c r="H32" s="23">
        <v>22700</v>
      </c>
      <c r="I32" s="23"/>
      <c r="J32" s="23">
        <f t="shared" si="0"/>
        <v>22700</v>
      </c>
    </row>
    <row r="33" spans="1:10" ht="12.75">
      <c r="A33" s="32"/>
      <c r="B33" s="20"/>
      <c r="C33" s="21" t="s">
        <v>9</v>
      </c>
      <c r="D33" s="21" t="s">
        <v>11</v>
      </c>
      <c r="E33" s="21" t="s">
        <v>62</v>
      </c>
      <c r="F33" s="21" t="s">
        <v>41</v>
      </c>
      <c r="G33" s="22">
        <v>213</v>
      </c>
      <c r="H33" s="23">
        <v>2000</v>
      </c>
      <c r="I33" s="23"/>
      <c r="J33" s="23">
        <f t="shared" si="0"/>
        <v>2000</v>
      </c>
    </row>
    <row r="34" spans="1:10" ht="12.75" hidden="1">
      <c r="A34" s="32"/>
      <c r="B34" s="20"/>
      <c r="C34" s="21" t="s">
        <v>9</v>
      </c>
      <c r="D34" s="21" t="s">
        <v>11</v>
      </c>
      <c r="E34" s="21" t="s">
        <v>43</v>
      </c>
      <c r="F34" s="21" t="s">
        <v>41</v>
      </c>
      <c r="G34" s="22">
        <v>221</v>
      </c>
      <c r="H34" s="23"/>
      <c r="I34" s="23"/>
      <c r="J34" s="23">
        <f t="shared" si="0"/>
        <v>0</v>
      </c>
    </row>
    <row r="35" spans="1:10" ht="12.75" hidden="1">
      <c r="A35" s="32"/>
      <c r="B35" s="20"/>
      <c r="C35" s="21" t="s">
        <v>9</v>
      </c>
      <c r="D35" s="21" t="s">
        <v>11</v>
      </c>
      <c r="E35" s="21" t="s">
        <v>43</v>
      </c>
      <c r="F35" s="21" t="s">
        <v>41</v>
      </c>
      <c r="G35" s="22">
        <v>223</v>
      </c>
      <c r="H35" s="23"/>
      <c r="I35" s="23"/>
      <c r="J35" s="23">
        <f t="shared" si="0"/>
        <v>0</v>
      </c>
    </row>
    <row r="36" spans="1:10" ht="12.75" hidden="1">
      <c r="A36" s="32"/>
      <c r="B36" s="20"/>
      <c r="C36" s="21" t="s">
        <v>9</v>
      </c>
      <c r="D36" s="21" t="s">
        <v>11</v>
      </c>
      <c r="E36" s="21" t="s">
        <v>43</v>
      </c>
      <c r="F36" s="21" t="s">
        <v>41</v>
      </c>
      <c r="G36" s="22">
        <v>225</v>
      </c>
      <c r="H36" s="23"/>
      <c r="I36" s="23"/>
      <c r="J36" s="23">
        <f t="shared" si="0"/>
        <v>0</v>
      </c>
    </row>
    <row r="37" spans="1:10" ht="12.75" hidden="1">
      <c r="A37" s="32"/>
      <c r="B37" s="20"/>
      <c r="C37" s="21" t="s">
        <v>9</v>
      </c>
      <c r="D37" s="21" t="s">
        <v>11</v>
      </c>
      <c r="E37" s="21" t="s">
        <v>43</v>
      </c>
      <c r="F37" s="21" t="s">
        <v>41</v>
      </c>
      <c r="G37" s="22">
        <v>310</v>
      </c>
      <c r="H37" s="23"/>
      <c r="I37" s="23"/>
      <c r="J37" s="23">
        <f t="shared" si="0"/>
        <v>0</v>
      </c>
    </row>
    <row r="38" spans="1:10" ht="12.75" hidden="1">
      <c r="A38" s="32"/>
      <c r="B38" s="20"/>
      <c r="C38" s="21" t="s">
        <v>9</v>
      </c>
      <c r="D38" s="21" t="s">
        <v>11</v>
      </c>
      <c r="E38" s="21" t="s">
        <v>43</v>
      </c>
      <c r="F38" s="21" t="s">
        <v>41</v>
      </c>
      <c r="G38" s="22">
        <v>340</v>
      </c>
      <c r="H38" s="23"/>
      <c r="I38" s="23"/>
      <c r="J38" s="23">
        <f t="shared" si="0"/>
        <v>0</v>
      </c>
    </row>
    <row r="39" spans="1:10" ht="43.5" customHeight="1">
      <c r="A39" s="33" t="s">
        <v>16</v>
      </c>
      <c r="B39" s="20" t="s">
        <v>5</v>
      </c>
      <c r="C39" s="21" t="s">
        <v>11</v>
      </c>
      <c r="D39" s="21" t="s">
        <v>15</v>
      </c>
      <c r="E39" s="21" t="s">
        <v>63</v>
      </c>
      <c r="F39" s="21" t="s">
        <v>41</v>
      </c>
      <c r="G39" s="22">
        <v>290</v>
      </c>
      <c r="H39" s="23">
        <v>60000</v>
      </c>
      <c r="I39" s="23"/>
      <c r="J39" s="23">
        <f t="shared" si="0"/>
        <v>60000</v>
      </c>
    </row>
    <row r="40" spans="1:12" ht="40.5" customHeight="1">
      <c r="A40" s="33" t="s">
        <v>79</v>
      </c>
      <c r="B40" s="28"/>
      <c r="C40" s="21" t="s">
        <v>12</v>
      </c>
      <c r="D40" s="21" t="s">
        <v>15</v>
      </c>
      <c r="E40" s="21" t="s">
        <v>72</v>
      </c>
      <c r="F40" s="21" t="s">
        <v>41</v>
      </c>
      <c r="G40" s="22">
        <v>225</v>
      </c>
      <c r="H40" s="23">
        <v>400000</v>
      </c>
      <c r="I40" s="23"/>
      <c r="J40" s="23">
        <f t="shared" si="0"/>
        <v>400000</v>
      </c>
      <c r="K40" s="7"/>
      <c r="L40" s="8"/>
    </row>
    <row r="41" spans="1:10" ht="40.5" customHeight="1">
      <c r="A41" s="33" t="s">
        <v>80</v>
      </c>
      <c r="B41" s="28"/>
      <c r="C41" s="21" t="s">
        <v>12</v>
      </c>
      <c r="D41" s="21" t="s">
        <v>15</v>
      </c>
      <c r="E41" s="21" t="s">
        <v>73</v>
      </c>
      <c r="F41" s="21" t="s">
        <v>41</v>
      </c>
      <c r="G41" s="22">
        <v>225</v>
      </c>
      <c r="H41" s="23">
        <v>3032005</v>
      </c>
      <c r="I41" s="23"/>
      <c r="J41" s="23">
        <f t="shared" si="0"/>
        <v>3032005</v>
      </c>
    </row>
    <row r="42" spans="1:10" ht="40.5" customHeight="1">
      <c r="A42" s="33"/>
      <c r="B42" s="28"/>
      <c r="C42" s="21" t="s">
        <v>12</v>
      </c>
      <c r="D42" s="21" t="s">
        <v>14</v>
      </c>
      <c r="E42" s="21" t="s">
        <v>113</v>
      </c>
      <c r="F42" s="21" t="s">
        <v>114</v>
      </c>
      <c r="G42" s="22"/>
      <c r="H42" s="23"/>
      <c r="I42" s="23">
        <v>150000</v>
      </c>
      <c r="J42" s="23">
        <f t="shared" si="0"/>
        <v>150000</v>
      </c>
    </row>
    <row r="43" spans="1:10" ht="26.25" customHeight="1">
      <c r="A43" s="33" t="s">
        <v>65</v>
      </c>
      <c r="B43" s="20"/>
      <c r="C43" s="21" t="s">
        <v>17</v>
      </c>
      <c r="D43" s="21" t="s">
        <v>6</v>
      </c>
      <c r="E43" s="21" t="s">
        <v>64</v>
      </c>
      <c r="F43" s="21" t="s">
        <v>41</v>
      </c>
      <c r="G43" s="22">
        <v>225</v>
      </c>
      <c r="H43" s="23">
        <v>170000</v>
      </c>
      <c r="I43" s="23"/>
      <c r="J43" s="23">
        <f t="shared" si="0"/>
        <v>170000</v>
      </c>
    </row>
    <row r="44" spans="1:10" ht="41.25" customHeight="1" hidden="1">
      <c r="A44" s="33"/>
      <c r="B44" s="20"/>
      <c r="C44" s="21" t="s">
        <v>17</v>
      </c>
      <c r="D44" s="21" t="s">
        <v>6</v>
      </c>
      <c r="E44" s="21" t="s">
        <v>29</v>
      </c>
      <c r="F44" s="21" t="s">
        <v>41</v>
      </c>
      <c r="G44" s="22">
        <v>225</v>
      </c>
      <c r="H44" s="23">
        <v>30000</v>
      </c>
      <c r="I44" s="23"/>
      <c r="J44" s="23">
        <f t="shared" si="0"/>
        <v>30000</v>
      </c>
    </row>
    <row r="45" spans="1:10" ht="15.75" customHeight="1">
      <c r="A45" s="33" t="s">
        <v>88</v>
      </c>
      <c r="B45" s="20"/>
      <c r="C45" s="21" t="s">
        <v>17</v>
      </c>
      <c r="D45" s="21" t="s">
        <v>6</v>
      </c>
      <c r="E45" s="21" t="s">
        <v>86</v>
      </c>
      <c r="F45" s="21" t="s">
        <v>41</v>
      </c>
      <c r="G45" s="22">
        <v>225</v>
      </c>
      <c r="H45" s="23">
        <v>10000</v>
      </c>
      <c r="I45" s="23"/>
      <c r="J45" s="23">
        <f t="shared" si="0"/>
        <v>10000</v>
      </c>
    </row>
    <row r="46" spans="1:10" ht="29.25" customHeight="1" hidden="1">
      <c r="A46" s="25" t="s">
        <v>74</v>
      </c>
      <c r="B46" s="20"/>
      <c r="C46" s="21" t="s">
        <v>17</v>
      </c>
      <c r="D46" s="21" t="s">
        <v>9</v>
      </c>
      <c r="E46" s="21" t="s">
        <v>48</v>
      </c>
      <c r="F46" s="21" t="s">
        <v>41</v>
      </c>
      <c r="G46" s="21" t="s">
        <v>49</v>
      </c>
      <c r="H46" s="23"/>
      <c r="I46" s="23"/>
      <c r="J46" s="23">
        <f t="shared" si="0"/>
        <v>0</v>
      </c>
    </row>
    <row r="47" spans="1:10" ht="19.5" customHeight="1" hidden="1">
      <c r="A47" s="34"/>
      <c r="B47" s="20"/>
      <c r="C47" s="21" t="s">
        <v>17</v>
      </c>
      <c r="D47" s="21" t="s">
        <v>9</v>
      </c>
      <c r="E47" s="21" t="s">
        <v>48</v>
      </c>
      <c r="F47" s="21" t="s">
        <v>41</v>
      </c>
      <c r="G47" s="21" t="s">
        <v>50</v>
      </c>
      <c r="H47" s="23"/>
      <c r="I47" s="23"/>
      <c r="J47" s="23">
        <f t="shared" si="0"/>
        <v>0</v>
      </c>
    </row>
    <row r="48" spans="1:10" ht="26.25" customHeight="1">
      <c r="A48" s="25" t="s">
        <v>74</v>
      </c>
      <c r="B48" s="20"/>
      <c r="C48" s="21" t="s">
        <v>17</v>
      </c>
      <c r="D48" s="21" t="s">
        <v>9</v>
      </c>
      <c r="E48" s="21" t="s">
        <v>75</v>
      </c>
      <c r="F48" s="21" t="s">
        <v>41</v>
      </c>
      <c r="G48" s="21" t="s">
        <v>51</v>
      </c>
      <c r="H48" s="23">
        <v>25000</v>
      </c>
      <c r="I48" s="23"/>
      <c r="J48" s="23">
        <f t="shared" si="0"/>
        <v>25000</v>
      </c>
    </row>
    <row r="49" spans="1:10" ht="36">
      <c r="A49" s="27" t="s">
        <v>30</v>
      </c>
      <c r="B49" s="28"/>
      <c r="C49" s="29" t="s">
        <v>17</v>
      </c>
      <c r="D49" s="29" t="s">
        <v>11</v>
      </c>
      <c r="E49" s="29" t="s">
        <v>96</v>
      </c>
      <c r="F49" s="29" t="s">
        <v>41</v>
      </c>
      <c r="G49" s="29" t="s">
        <v>8</v>
      </c>
      <c r="H49" s="30">
        <v>250000</v>
      </c>
      <c r="I49" s="30"/>
      <c r="J49" s="23">
        <f t="shared" si="0"/>
        <v>250000</v>
      </c>
    </row>
    <row r="50" spans="1:10" ht="39" customHeight="1">
      <c r="A50" s="27" t="s">
        <v>31</v>
      </c>
      <c r="B50" s="28"/>
      <c r="C50" s="29" t="s">
        <v>17</v>
      </c>
      <c r="D50" s="29" t="s">
        <v>11</v>
      </c>
      <c r="E50" s="29" t="s">
        <v>98</v>
      </c>
      <c r="F50" s="29" t="s">
        <v>41</v>
      </c>
      <c r="G50" s="29" t="s">
        <v>8</v>
      </c>
      <c r="H50" s="30">
        <v>20000</v>
      </c>
      <c r="I50" s="30"/>
      <c r="J50" s="23">
        <f t="shared" si="0"/>
        <v>20000</v>
      </c>
    </row>
    <row r="51" spans="1:10" ht="53.25" customHeight="1">
      <c r="A51" s="27" t="s">
        <v>32</v>
      </c>
      <c r="B51" s="28"/>
      <c r="C51" s="29" t="s">
        <v>17</v>
      </c>
      <c r="D51" s="29" t="s">
        <v>11</v>
      </c>
      <c r="E51" s="29" t="s">
        <v>100</v>
      </c>
      <c r="F51" s="29" t="s">
        <v>41</v>
      </c>
      <c r="G51" s="29" t="s">
        <v>8</v>
      </c>
      <c r="H51" s="30">
        <v>5000</v>
      </c>
      <c r="I51" s="30"/>
      <c r="J51" s="23">
        <f t="shared" si="0"/>
        <v>5000</v>
      </c>
    </row>
    <row r="52" spans="1:10" ht="52.5" customHeight="1">
      <c r="A52" s="27" t="s">
        <v>33</v>
      </c>
      <c r="B52" s="28" t="s">
        <v>5</v>
      </c>
      <c r="C52" s="29" t="s">
        <v>17</v>
      </c>
      <c r="D52" s="29" t="s">
        <v>11</v>
      </c>
      <c r="E52" s="29" t="s">
        <v>92</v>
      </c>
      <c r="F52" s="29" t="s">
        <v>41</v>
      </c>
      <c r="G52" s="29" t="s">
        <v>8</v>
      </c>
      <c r="H52" s="30">
        <v>770808</v>
      </c>
      <c r="I52" s="30">
        <v>-104293</v>
      </c>
      <c r="J52" s="23">
        <f t="shared" si="0"/>
        <v>666515</v>
      </c>
    </row>
    <row r="53" spans="1:10" ht="15.75" customHeight="1" hidden="1">
      <c r="A53" s="27" t="s">
        <v>95</v>
      </c>
      <c r="B53" s="28"/>
      <c r="C53" s="29" t="s">
        <v>17</v>
      </c>
      <c r="D53" s="29" t="s">
        <v>11</v>
      </c>
      <c r="E53" s="29" t="s">
        <v>96</v>
      </c>
      <c r="F53" s="29" t="s">
        <v>41</v>
      </c>
      <c r="G53" s="29"/>
      <c r="H53" s="30"/>
      <c r="I53" s="30"/>
      <c r="J53" s="23">
        <f t="shared" si="0"/>
        <v>0</v>
      </c>
    </row>
    <row r="54" spans="1:10" ht="18.75" customHeight="1" hidden="1">
      <c r="A54" s="27" t="s">
        <v>97</v>
      </c>
      <c r="B54" s="28"/>
      <c r="C54" s="29" t="s">
        <v>17</v>
      </c>
      <c r="D54" s="29" t="s">
        <v>11</v>
      </c>
      <c r="E54" s="29" t="s">
        <v>98</v>
      </c>
      <c r="F54" s="29" t="s">
        <v>41</v>
      </c>
      <c r="G54" s="29"/>
      <c r="H54" s="30"/>
      <c r="I54" s="30"/>
      <c r="J54" s="23">
        <f t="shared" si="0"/>
        <v>0</v>
      </c>
    </row>
    <row r="55" spans="1:10" ht="26.25" customHeight="1" hidden="1">
      <c r="A55" s="27" t="s">
        <v>99</v>
      </c>
      <c r="B55" s="28"/>
      <c r="C55" s="29" t="s">
        <v>17</v>
      </c>
      <c r="D55" s="29" t="s">
        <v>11</v>
      </c>
      <c r="E55" s="29" t="s">
        <v>100</v>
      </c>
      <c r="F55" s="29" t="s">
        <v>41</v>
      </c>
      <c r="G55" s="29"/>
      <c r="H55" s="30"/>
      <c r="I55" s="30"/>
      <c r="J55" s="23">
        <f t="shared" si="0"/>
        <v>0</v>
      </c>
    </row>
    <row r="56" spans="1:10" ht="24">
      <c r="A56" s="27" t="s">
        <v>69</v>
      </c>
      <c r="B56" s="28"/>
      <c r="C56" s="29" t="s">
        <v>17</v>
      </c>
      <c r="D56" s="29" t="s">
        <v>11</v>
      </c>
      <c r="E56" s="29" t="s">
        <v>68</v>
      </c>
      <c r="F56" s="29" t="s">
        <v>41</v>
      </c>
      <c r="G56" s="35">
        <v>226</v>
      </c>
      <c r="H56" s="30">
        <v>400000</v>
      </c>
      <c r="I56" s="30">
        <v>-143000</v>
      </c>
      <c r="J56" s="23">
        <f t="shared" si="0"/>
        <v>257000</v>
      </c>
    </row>
    <row r="57" spans="1:10" ht="23.25" customHeight="1">
      <c r="A57" s="19" t="s">
        <v>78</v>
      </c>
      <c r="B57" s="20"/>
      <c r="C57" s="21" t="s">
        <v>17</v>
      </c>
      <c r="D57" s="21" t="s">
        <v>11</v>
      </c>
      <c r="E57" s="21" t="s">
        <v>66</v>
      </c>
      <c r="F57" s="21" t="s">
        <v>34</v>
      </c>
      <c r="G57" s="22">
        <v>290</v>
      </c>
      <c r="H57" s="23">
        <v>80000</v>
      </c>
      <c r="I57" s="23"/>
      <c r="J57" s="23">
        <f t="shared" si="0"/>
        <v>80000</v>
      </c>
    </row>
    <row r="58" spans="1:10" ht="27" customHeight="1">
      <c r="A58" s="19" t="s">
        <v>26</v>
      </c>
      <c r="B58" s="20"/>
      <c r="C58" s="21" t="s">
        <v>17</v>
      </c>
      <c r="D58" s="21" t="s">
        <v>11</v>
      </c>
      <c r="E58" s="21" t="s">
        <v>92</v>
      </c>
      <c r="F58" s="21" t="s">
        <v>44</v>
      </c>
      <c r="G58" s="22">
        <v>290</v>
      </c>
      <c r="H58" s="23">
        <v>2500</v>
      </c>
      <c r="I58" s="23">
        <v>15000</v>
      </c>
      <c r="J58" s="23">
        <f t="shared" si="0"/>
        <v>17500</v>
      </c>
    </row>
    <row r="59" spans="1:10" ht="18.75" customHeight="1">
      <c r="A59" s="19" t="s">
        <v>89</v>
      </c>
      <c r="B59" s="20"/>
      <c r="C59" s="21" t="s">
        <v>17</v>
      </c>
      <c r="D59" s="21" t="s">
        <v>11</v>
      </c>
      <c r="E59" s="21" t="s">
        <v>92</v>
      </c>
      <c r="F59" s="21" t="s">
        <v>47</v>
      </c>
      <c r="G59" s="22">
        <v>290</v>
      </c>
      <c r="H59" s="23">
        <v>1000</v>
      </c>
      <c r="I59" s="23"/>
      <c r="J59" s="23">
        <f t="shared" si="0"/>
        <v>1000</v>
      </c>
    </row>
    <row r="60" spans="1:10" ht="78.75" customHeight="1">
      <c r="A60" s="25" t="s">
        <v>82</v>
      </c>
      <c r="B60" s="20"/>
      <c r="C60" s="21" t="s">
        <v>17</v>
      </c>
      <c r="D60" s="21" t="s">
        <v>17</v>
      </c>
      <c r="E60" s="21" t="s">
        <v>104</v>
      </c>
      <c r="F60" s="21" t="s">
        <v>81</v>
      </c>
      <c r="G60" s="22"/>
      <c r="H60" s="23">
        <v>1200000</v>
      </c>
      <c r="I60" s="23"/>
      <c r="J60" s="23">
        <f t="shared" si="0"/>
        <v>1200000</v>
      </c>
    </row>
    <row r="61" spans="1:10" ht="24">
      <c r="A61" s="34" t="s">
        <v>83</v>
      </c>
      <c r="B61" s="20" t="s">
        <v>5</v>
      </c>
      <c r="C61" s="21" t="s">
        <v>18</v>
      </c>
      <c r="D61" s="21" t="s">
        <v>18</v>
      </c>
      <c r="E61" s="21" t="s">
        <v>84</v>
      </c>
      <c r="F61" s="21" t="s">
        <v>90</v>
      </c>
      <c r="G61" s="21" t="s">
        <v>8</v>
      </c>
      <c r="H61" s="23">
        <v>10000</v>
      </c>
      <c r="I61" s="23">
        <v>-10000</v>
      </c>
      <c r="J61" s="23">
        <f t="shared" si="0"/>
        <v>0</v>
      </c>
    </row>
    <row r="62" spans="1:10" ht="12.75">
      <c r="A62" s="34"/>
      <c r="B62" s="20"/>
      <c r="C62" s="21" t="s">
        <v>18</v>
      </c>
      <c r="D62" s="21" t="s">
        <v>18</v>
      </c>
      <c r="E62" s="21" t="s">
        <v>84</v>
      </c>
      <c r="F62" s="21" t="s">
        <v>41</v>
      </c>
      <c r="G62" s="21"/>
      <c r="H62" s="23">
        <v>30000</v>
      </c>
      <c r="I62" s="23">
        <v>-18962</v>
      </c>
      <c r="J62" s="23">
        <f t="shared" si="0"/>
        <v>11038</v>
      </c>
    </row>
    <row r="63" spans="1:10" ht="12.75">
      <c r="A63" s="19"/>
      <c r="B63" s="20"/>
      <c r="C63" s="21" t="s">
        <v>19</v>
      </c>
      <c r="D63" s="21" t="s">
        <v>6</v>
      </c>
      <c r="E63" s="21" t="s">
        <v>109</v>
      </c>
      <c r="F63" s="21" t="s">
        <v>42</v>
      </c>
      <c r="G63" s="22">
        <v>211</v>
      </c>
      <c r="H63" s="23">
        <v>850000</v>
      </c>
      <c r="I63" s="23"/>
      <c r="J63" s="23">
        <f t="shared" si="0"/>
        <v>850000</v>
      </c>
    </row>
    <row r="64" spans="1:10" ht="12.75">
      <c r="A64" s="19"/>
      <c r="B64" s="20"/>
      <c r="C64" s="21" t="s">
        <v>19</v>
      </c>
      <c r="D64" s="21" t="s">
        <v>6</v>
      </c>
      <c r="E64" s="21" t="s">
        <v>109</v>
      </c>
      <c r="F64" s="21" t="s">
        <v>77</v>
      </c>
      <c r="G64" s="22">
        <v>213</v>
      </c>
      <c r="H64" s="23">
        <v>250000</v>
      </c>
      <c r="I64" s="23"/>
      <c r="J64" s="23">
        <f t="shared" si="0"/>
        <v>250000</v>
      </c>
    </row>
    <row r="65" spans="1:10" ht="12.75">
      <c r="A65" s="19"/>
      <c r="B65" s="20"/>
      <c r="C65" s="21" t="s">
        <v>19</v>
      </c>
      <c r="D65" s="21" t="s">
        <v>6</v>
      </c>
      <c r="E65" s="21" t="s">
        <v>109</v>
      </c>
      <c r="F65" s="21" t="s">
        <v>41</v>
      </c>
      <c r="G65" s="22">
        <v>221</v>
      </c>
      <c r="H65" s="23">
        <v>609803</v>
      </c>
      <c r="I65" s="23">
        <v>321022</v>
      </c>
      <c r="J65" s="23">
        <f t="shared" si="0"/>
        <v>930825</v>
      </c>
    </row>
    <row r="66" spans="1:10" ht="36" hidden="1">
      <c r="A66" s="19" t="s">
        <v>101</v>
      </c>
      <c r="B66" s="20"/>
      <c r="C66" s="21" t="s">
        <v>19</v>
      </c>
      <c r="D66" s="21" t="s">
        <v>6</v>
      </c>
      <c r="E66" s="21" t="s">
        <v>102</v>
      </c>
      <c r="F66" s="21" t="s">
        <v>42</v>
      </c>
      <c r="G66" s="22"/>
      <c r="H66" s="23"/>
      <c r="I66" s="23"/>
      <c r="J66" s="23">
        <f t="shared" si="0"/>
        <v>0</v>
      </c>
    </row>
    <row r="67" spans="1:10" ht="12.75" hidden="1">
      <c r="A67" s="19"/>
      <c r="B67" s="20"/>
      <c r="C67" s="21" t="s">
        <v>19</v>
      </c>
      <c r="D67" s="21" t="s">
        <v>6</v>
      </c>
      <c r="E67" s="21" t="s">
        <v>102</v>
      </c>
      <c r="F67" s="21" t="s">
        <v>77</v>
      </c>
      <c r="G67" s="22"/>
      <c r="H67" s="23"/>
      <c r="I67" s="23"/>
      <c r="J67" s="23">
        <f t="shared" si="0"/>
        <v>0</v>
      </c>
    </row>
    <row r="68" spans="1:10" ht="12.75" hidden="1">
      <c r="A68" s="19"/>
      <c r="B68" s="20"/>
      <c r="C68" s="21" t="s">
        <v>19</v>
      </c>
      <c r="D68" s="21" t="s">
        <v>6</v>
      </c>
      <c r="E68" s="21" t="s">
        <v>102</v>
      </c>
      <c r="F68" s="21" t="s">
        <v>41</v>
      </c>
      <c r="G68" s="22"/>
      <c r="H68" s="23"/>
      <c r="I68" s="23"/>
      <c r="J68" s="23">
        <f t="shared" si="0"/>
        <v>0</v>
      </c>
    </row>
    <row r="69" spans="1:10" ht="24">
      <c r="A69" s="19" t="s">
        <v>26</v>
      </c>
      <c r="B69" s="20"/>
      <c r="C69" s="21" t="s">
        <v>19</v>
      </c>
      <c r="D69" s="21" t="s">
        <v>6</v>
      </c>
      <c r="E69" s="21" t="s">
        <v>66</v>
      </c>
      <c r="F69" s="21" t="s">
        <v>34</v>
      </c>
      <c r="G69" s="22">
        <v>290</v>
      </c>
      <c r="H69" s="23">
        <v>40000</v>
      </c>
      <c r="I69" s="23"/>
      <c r="J69" s="23">
        <f t="shared" si="0"/>
        <v>40000</v>
      </c>
    </row>
    <row r="70" spans="1:10" ht="15.75" customHeight="1">
      <c r="A70" s="19" t="s">
        <v>89</v>
      </c>
      <c r="B70" s="20"/>
      <c r="C70" s="21" t="s">
        <v>19</v>
      </c>
      <c r="D70" s="21" t="s">
        <v>6</v>
      </c>
      <c r="E70" s="21" t="s">
        <v>66</v>
      </c>
      <c r="F70" s="21" t="s">
        <v>47</v>
      </c>
      <c r="G70" s="22">
        <v>290</v>
      </c>
      <c r="H70" s="23">
        <v>2000</v>
      </c>
      <c r="I70" s="23"/>
      <c r="J70" s="23">
        <f t="shared" si="0"/>
        <v>2000</v>
      </c>
    </row>
    <row r="71" spans="1:10" ht="12.75">
      <c r="A71" s="19"/>
      <c r="B71" s="20"/>
      <c r="C71" s="21" t="s">
        <v>19</v>
      </c>
      <c r="D71" s="21" t="s">
        <v>6</v>
      </c>
      <c r="E71" s="21" t="s">
        <v>102</v>
      </c>
      <c r="F71" s="21" t="s">
        <v>42</v>
      </c>
      <c r="G71" s="22">
        <v>211</v>
      </c>
      <c r="H71" s="23">
        <v>290000</v>
      </c>
      <c r="I71" s="23"/>
      <c r="J71" s="23">
        <f t="shared" si="0"/>
        <v>290000</v>
      </c>
    </row>
    <row r="72" spans="1:10" ht="12.75">
      <c r="A72" s="19"/>
      <c r="B72" s="20"/>
      <c r="C72" s="21" t="s">
        <v>19</v>
      </c>
      <c r="D72" s="21" t="s">
        <v>6</v>
      </c>
      <c r="E72" s="21" t="s">
        <v>102</v>
      </c>
      <c r="F72" s="21" t="s">
        <v>77</v>
      </c>
      <c r="G72" s="22">
        <v>213</v>
      </c>
      <c r="H72" s="23">
        <v>90000</v>
      </c>
      <c r="I72" s="23"/>
      <c r="J72" s="23">
        <f t="shared" si="0"/>
        <v>90000</v>
      </c>
    </row>
    <row r="73" spans="1:10" ht="12.75">
      <c r="A73" s="19"/>
      <c r="B73" s="20"/>
      <c r="C73" s="21" t="s">
        <v>19</v>
      </c>
      <c r="D73" s="21" t="s">
        <v>6</v>
      </c>
      <c r="E73" s="21" t="s">
        <v>102</v>
      </c>
      <c r="F73" s="21" t="s">
        <v>41</v>
      </c>
      <c r="G73" s="22">
        <v>221</v>
      </c>
      <c r="H73" s="23">
        <v>25000</v>
      </c>
      <c r="I73" s="23"/>
      <c r="J73" s="23">
        <f t="shared" si="0"/>
        <v>25000</v>
      </c>
    </row>
    <row r="74" spans="1:10" ht="12.75" customHeight="1" hidden="1">
      <c r="A74" s="19"/>
      <c r="B74" s="20"/>
      <c r="C74" s="21"/>
      <c r="D74" s="21"/>
      <c r="E74" s="21" t="s">
        <v>67</v>
      </c>
      <c r="F74" s="21"/>
      <c r="G74" s="22"/>
      <c r="H74" s="23"/>
      <c r="I74" s="23"/>
      <c r="J74" s="23">
        <f aca="true" t="shared" si="1" ref="J74:J80">H74+I74</f>
        <v>0</v>
      </c>
    </row>
    <row r="75" spans="1:10" ht="41.25" customHeight="1" hidden="1">
      <c r="A75" s="19" t="s">
        <v>103</v>
      </c>
      <c r="B75" s="20"/>
      <c r="C75" s="21" t="s">
        <v>19</v>
      </c>
      <c r="D75" s="21" t="s">
        <v>6</v>
      </c>
      <c r="E75" s="21" t="s">
        <v>102</v>
      </c>
      <c r="F75" s="21" t="s">
        <v>42</v>
      </c>
      <c r="G75" s="22"/>
      <c r="H75" s="23"/>
      <c r="I75" s="23"/>
      <c r="J75" s="23">
        <f t="shared" si="1"/>
        <v>0</v>
      </c>
    </row>
    <row r="76" spans="1:10" ht="12.75" customHeight="1" hidden="1">
      <c r="A76" s="19"/>
      <c r="B76" s="20"/>
      <c r="C76" s="21" t="s">
        <v>19</v>
      </c>
      <c r="D76" s="21" t="s">
        <v>6</v>
      </c>
      <c r="E76" s="21" t="s">
        <v>102</v>
      </c>
      <c r="F76" s="21" t="s">
        <v>77</v>
      </c>
      <c r="G76" s="22"/>
      <c r="H76" s="23"/>
      <c r="I76" s="23"/>
      <c r="J76" s="23">
        <f t="shared" si="1"/>
        <v>0</v>
      </c>
    </row>
    <row r="77" spans="1:10" ht="18" customHeight="1" hidden="1">
      <c r="A77" s="19"/>
      <c r="B77" s="20"/>
      <c r="C77" s="21" t="s">
        <v>19</v>
      </c>
      <c r="D77" s="21" t="s">
        <v>6</v>
      </c>
      <c r="E77" s="21" t="s">
        <v>102</v>
      </c>
      <c r="F77" s="21" t="s">
        <v>41</v>
      </c>
      <c r="G77" s="22"/>
      <c r="H77" s="23"/>
      <c r="I77" s="23"/>
      <c r="J77" s="23">
        <f t="shared" si="1"/>
        <v>0</v>
      </c>
    </row>
    <row r="78" spans="1:10" ht="51.75" customHeight="1">
      <c r="A78" s="36" t="s">
        <v>91</v>
      </c>
      <c r="B78" s="20"/>
      <c r="C78" s="21" t="s">
        <v>21</v>
      </c>
      <c r="D78" s="21" t="s">
        <v>17</v>
      </c>
      <c r="E78" s="21" t="s">
        <v>110</v>
      </c>
      <c r="F78" s="21" t="s">
        <v>41</v>
      </c>
      <c r="G78" s="21" t="s">
        <v>8</v>
      </c>
      <c r="H78" s="23">
        <v>30000</v>
      </c>
      <c r="I78" s="23">
        <v>-21300</v>
      </c>
      <c r="J78" s="23">
        <f t="shared" si="1"/>
        <v>8700</v>
      </c>
    </row>
    <row r="79" spans="1:10" ht="12.75">
      <c r="A79" s="36"/>
      <c r="B79" s="20"/>
      <c r="C79" s="21" t="s">
        <v>21</v>
      </c>
      <c r="D79" s="21" t="s">
        <v>17</v>
      </c>
      <c r="E79" s="21" t="s">
        <v>110</v>
      </c>
      <c r="F79" s="21" t="s">
        <v>90</v>
      </c>
      <c r="G79" s="21" t="s">
        <v>8</v>
      </c>
      <c r="H79" s="23">
        <v>30000</v>
      </c>
      <c r="I79" s="23">
        <v>-27760</v>
      </c>
      <c r="J79" s="23">
        <f t="shared" si="1"/>
        <v>2240</v>
      </c>
    </row>
    <row r="80" spans="1:10" ht="24">
      <c r="A80" s="19" t="s">
        <v>85</v>
      </c>
      <c r="B80" s="20"/>
      <c r="C80" s="21" t="s">
        <v>14</v>
      </c>
      <c r="D80" s="21" t="s">
        <v>12</v>
      </c>
      <c r="E80" s="21" t="s">
        <v>70</v>
      </c>
      <c r="F80" s="21" t="s">
        <v>41</v>
      </c>
      <c r="G80" s="21" t="s">
        <v>8</v>
      </c>
      <c r="H80" s="23">
        <v>80000</v>
      </c>
      <c r="I80" s="23"/>
      <c r="J80" s="23">
        <f t="shared" si="1"/>
        <v>80000</v>
      </c>
    </row>
    <row r="81" spans="1:10" ht="12.75">
      <c r="A81" s="15" t="s">
        <v>20</v>
      </c>
      <c r="B81" s="12" t="s">
        <v>5</v>
      </c>
      <c r="C81" s="13" t="s">
        <v>7</v>
      </c>
      <c r="D81" s="13" t="s">
        <v>7</v>
      </c>
      <c r="E81" s="13" t="s">
        <v>53</v>
      </c>
      <c r="F81" s="13" t="s">
        <v>8</v>
      </c>
      <c r="G81" s="13" t="s">
        <v>8</v>
      </c>
      <c r="H81" s="14">
        <f>H8+H9+H10+H11+H12+H13+H14+H15+H16+H17+H18+H23+H24+H28+H29+H30+H31+H32+H33+H39+H40+H41+H42+H43+H45+H48+H49+H50+H51+H52+H56+H57+H58+H59+H60+H61+H62+H63+H64+H65+H69+H70+H71+H72+H73+H78+H79+H80</f>
        <v>12110758</v>
      </c>
      <c r="I81" s="14">
        <f>I8+I9+I10+I11+I12+I13+I14+I15+I16+I17+I18+I23+I24+I28+I29+I30+I31+I32+I33+I39+I40+I41+I42+I43+I45+I48+I49+I50+I51+I52+I56+I57+I58+I59+I60+I61+I62+I63+I64+I65+I69+I70+I71+I72+I73+I78+I79+I80</f>
        <v>762707</v>
      </c>
      <c r="J81" s="14">
        <f>J8+J9+J10+J11+J12+J13+J14+J15+J16+J17+J18+J23+J24+J28+J29+J30+J31+J32+J33+J39+J40+J41+J42+J43+J45+J48+J49+J50+J51+J52+J56+J57+J58+J59+J60+J61+J62+J63+J64+J65+J69+J70+J71+J72+J73+J78+J79+J80</f>
        <v>12873465</v>
      </c>
    </row>
    <row r="82" ht="12.75">
      <c r="I82" s="9"/>
    </row>
    <row r="83" spans="8:10" ht="12.75">
      <c r="H83" s="10"/>
      <c r="I83" s="11"/>
      <c r="J83" s="11"/>
    </row>
    <row r="84" ht="12.75">
      <c r="H84" s="10"/>
    </row>
  </sheetData>
  <sheetProtection/>
  <mergeCells count="3">
    <mergeCell ref="F1:J2"/>
    <mergeCell ref="E3:J3"/>
    <mergeCell ref="A5:J5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2020-03-13T06:12:44Z</cp:lastPrinted>
  <dcterms:created xsi:type="dcterms:W3CDTF">1996-10-08T23:32:33Z</dcterms:created>
  <dcterms:modified xsi:type="dcterms:W3CDTF">2020-09-29T08:18:06Z</dcterms:modified>
  <cp:category/>
  <cp:version/>
  <cp:contentType/>
  <cp:contentStatus/>
</cp:coreProperties>
</file>